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8C17A879-B206-4FA7-BB3E-EF90556F75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Գնային առաջարկներ" sheetId="1" r:id="rId1"/>
  </sheets>
  <definedNames>
    <definedName name="_xlnm._FilterDatabase" localSheetId="0" hidden="1">'Գնային առաջարկներ'!$A$5:$AD$6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J6" i="1" s="1"/>
  <c r="G6" i="1" s="1"/>
  <c r="F6" i="1"/>
  <c r="N6" i="1"/>
  <c r="O6" i="1" s="1"/>
  <c r="L6" i="1" s="1"/>
  <c r="K6" i="1"/>
  <c r="S6" i="1"/>
  <c r="T6" i="1" s="1"/>
  <c r="Q6" i="1" s="1"/>
  <c r="P6" i="1"/>
  <c r="X6" i="1"/>
  <c r="Y6" i="1" s="1"/>
  <c r="V6" i="1" s="1"/>
  <c r="U6" i="1"/>
  <c r="AC6" i="1"/>
  <c r="AD6" i="1" s="1"/>
  <c r="AA6" i="1" s="1"/>
  <c r="Z6" i="1"/>
</calcChain>
</file>

<file path=xl/sharedStrings.xml><?xml version="1.0" encoding="utf-8"?>
<sst xmlns="http://schemas.openxmlformats.org/spreadsheetml/2006/main" count="40" uniqueCount="20">
  <si>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</si>
  <si>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</si>
  <si>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</si>
  <si>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</si>
  <si>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</si>
  <si>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</si>
  <si>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</si>
  <si>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</si>
  <si>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</si>
  <si>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</si>
  <si>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</si>
  <si>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</si>
  <si>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Գումար</t>
  </si>
  <si>
    <t>Արևային ֆոտովոլտային կայան</t>
  </si>
  <si>
    <t>09331100</t>
  </si>
  <si>
    <t>«Ֆրիենրջի» ՍՊԸ</t>
  </si>
  <si>
    <t>«Սոլար Սիստեմ 777» ՍՊԸ</t>
  </si>
  <si>
    <t>«Սոլար Էներջի Սիստեմս Սոլութիոնս» ՍՊԸ</t>
  </si>
  <si>
    <t>«Արփիսոլար» ՍՊԸ</t>
  </si>
  <si>
    <t>«Արևորդի»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</si>
</sst>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2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6"/>
  <sheetViews>
    <sheetView tabSelected="1" zoomScale="85" zoomScaleNormal="85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C11" sqref="C11"/>
    </sheetView>
  </sheetViews>
  <sheetFormatPr defaultColWidth="9.140625" defaultRowHeight="13.5" x14ac:dyDescent="0.25"/>
  <cols>
    <col min="1" max="1" width="14.85546875" style="7" customWidth="1"/>
    <col min="2" max="2" width="16.7109375" style="7" customWidth="1"/>
    <col min="3" max="3" width="30.28515625" style="7" customWidth="1"/>
    <col min="4" max="4" width="16" style="7" customWidth="1"/>
    <col min="5" max="30" width="23" style="7" customWidth="1"/>
    <col min="31" max="16384" width="9.140625" style="7"/>
  </cols>
  <sheetData>
    <row r="1" spans="1:30" x14ac:dyDescent="0.25">
      <c r="A1" s="1"/>
    </row>
    <row r="2" spans="1:30" ht="14.25" x14ac:dyDescent="0.25">
      <c r="A2" s="2" t="s">
        <v>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4" spans="1:30" ht="14.25" x14ac:dyDescent="0.25">
      <c r="A4" s="12" t="s">
        <v>0</v>
      </c>
      <c r="B4" s="12"/>
      <c r="C4" s="12"/>
      <c r="D4" s="12" t="s">
        <v>10</v>
      </c>
      <c r="E4" s="12"/>
      <c r="F4" s="13" t="s">
        <v>15</v>
      </c>
      <c r="G4" s="14"/>
      <c r="H4" s="14"/>
      <c r="I4" s="14"/>
      <c r="J4" s="15"/>
      <c r="K4" s="13" t="s">
        <v>16</v>
      </c>
      <c r="L4" s="14"/>
      <c r="M4" s="14"/>
      <c r="N4" s="14"/>
      <c r="O4" s="15"/>
      <c r="P4" s="13" t="s">
        <v>17</v>
      </c>
      <c r="Q4" s="14"/>
      <c r="R4" s="14"/>
      <c r="S4" s="14"/>
      <c r="T4" s="15"/>
      <c r="U4" s="13" t="s">
        <v>18</v>
      </c>
      <c r="V4" s="14"/>
      <c r="W4" s="14"/>
      <c r="X4" s="14"/>
      <c r="Y4" s="15"/>
      <c r="Z4" s="13" t="s">
        <v>19</v>
      </c>
      <c r="AA4" s="14"/>
      <c r="AB4" s="14"/>
      <c r="AC4" s="14"/>
      <c r="AD4" s="15"/>
    </row>
    <row r="5" spans="1:30" ht="26.25" customHeight="1" x14ac:dyDescent="0.25">
      <c r="A5" s="3" t="s">
        <v>3</v>
      </c>
      <c r="B5" s="3" t="s">
        <v>2</v>
      </c>
      <c r="C5" s="3" t="s">
        <v>1</v>
      </c>
      <c r="D5" s="3" t="s">
        <v>11</v>
      </c>
      <c r="E5" s="3" t="s">
        <v>12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5</v>
      </c>
      <c r="L5" s="3" t="s">
        <v>6</v>
      </c>
      <c r="M5" s="3" t="s">
        <v>7</v>
      </c>
      <c r="N5" s="3" t="s">
        <v>8</v>
      </c>
      <c r="O5" s="3" t="s">
        <v>9</v>
      </c>
      <c r="P5" s="3" t="s">
        <v>5</v>
      </c>
      <c r="Q5" s="3" t="s">
        <v>6</v>
      </c>
      <c r="R5" s="3" t="s">
        <v>7</v>
      </c>
      <c r="S5" s="3" t="s">
        <v>8</v>
      </c>
      <c r="T5" s="3" t="s">
        <v>9</v>
      </c>
      <c r="U5" s="3" t="s">
        <v>5</v>
      </c>
      <c r="V5" s="3" t="s">
        <v>6</v>
      </c>
      <c r="W5" s="3" t="s">
        <v>7</v>
      </c>
      <c r="X5" s="3" t="s">
        <v>8</v>
      </c>
      <c r="Y5" s="3" t="s">
        <v>9</v>
      </c>
      <c r="Z5" s="3" t="s">
        <v>5</v>
      </c>
      <c r="AA5" s="3" t="s">
        <v>6</v>
      </c>
      <c r="AB5" s="3" t="s">
        <v>7</v>
      </c>
      <c r="AC5" s="3" t="s">
        <v>8</v>
      </c>
      <c r="AD5" s="3" t="s">
        <v>9</v>
      </c>
    </row>
    <row r="6" spans="1:30" s="8" customFormat="1" x14ac:dyDescent="0.25">
      <c r="A6" s="9">
        <v>1</v>
      </c>
      <c r="B6" s="4" t="s">
        <v>14</v>
      </c>
      <c r="C6" s="10" t="s">
        <v>13</v>
      </c>
      <c r="D6" s="5">
        <v>1</v>
      </c>
      <c r="E6" s="5">
        <v>11000000</v>
      </c>
      <c r="F6" s="6">
        <f>+H6/$D6</f>
        <v>8250000</v>
      </c>
      <c r="G6" s="6">
        <f>+J6/$D6</f>
        <v>9900000</v>
      </c>
      <c r="H6" s="6">
        <v>8250000</v>
      </c>
      <c r="I6" s="6">
        <f>+H6*0.2</f>
        <v>1650000</v>
      </c>
      <c r="J6" s="6">
        <f>+I6+H6</f>
        <v>9900000</v>
      </c>
      <c r="K6" s="6">
        <f>+M6/$D6</f>
        <v>9083000</v>
      </c>
      <c r="L6" s="6">
        <f>+O6/$D6</f>
        <v>10899600</v>
      </c>
      <c r="M6" s="6">
        <v>9083000</v>
      </c>
      <c r="N6" s="6">
        <f>+M6*0.2</f>
        <v>1816600</v>
      </c>
      <c r="O6" s="6">
        <f>+N6+M6</f>
        <v>10899600</v>
      </c>
      <c r="P6" s="6">
        <f>+R6/$D6</f>
        <v>8230450</v>
      </c>
      <c r="Q6" s="6">
        <f>+T6/$D6</f>
        <v>9876540</v>
      </c>
      <c r="R6" s="6">
        <v>8230450</v>
      </c>
      <c r="S6" s="6">
        <f>+R6*0.2</f>
        <v>1646090</v>
      </c>
      <c r="T6" s="6">
        <f>+S6+R6</f>
        <v>9876540</v>
      </c>
      <c r="U6" s="11">
        <f>+W6/$D6</f>
        <v>7954166.6699999999</v>
      </c>
      <c r="V6" s="11">
        <f>+Y6/$D6</f>
        <v>9545000.0040000007</v>
      </c>
      <c r="W6" s="11">
        <v>7954166.6699999999</v>
      </c>
      <c r="X6" s="11">
        <f>+W6*0.2</f>
        <v>1590833.334</v>
      </c>
      <c r="Y6" s="11">
        <f>+X6+W6</f>
        <v>9545000.0040000007</v>
      </c>
      <c r="Z6" s="6">
        <f>+AB6/$D6</f>
        <v>8916666.6699999999</v>
      </c>
      <c r="AA6" s="6">
        <f>+AD6/$D6</f>
        <v>10700000.004000001</v>
      </c>
      <c r="AB6" s="6">
        <v>8916666.6699999999</v>
      </c>
      <c r="AC6" s="6">
        <f>+AB6*0.2</f>
        <v>1783333.334</v>
      </c>
      <c r="AD6" s="6">
        <f>+AC6+AB6</f>
        <v>10700000.004000001</v>
      </c>
    </row>
  </sheetData>
  <mergeCells count="7">
    <mergeCell ref="A4:C4"/>
    <mergeCell ref="D4:E4"/>
    <mergeCell ref="Z4:AD4"/>
    <mergeCell ref="U4:Y4"/>
    <mergeCell ref="P4:T4"/>
    <mergeCell ref="K4:O4"/>
    <mergeCell ref="F4:J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2025-11-25T07:55:15Z</dcterms:modified>
</cp:coreProperties>
</file>